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n disk\Hoved Prosjekt\hovedoppgave\Grafer\"/>
    </mc:Choice>
  </mc:AlternateContent>
  <xr:revisionPtr revIDLastSave="0" documentId="13_ncr:1_{4422F285-CBE9-45B9-AE0E-9E795F9C3185}" xr6:coauthVersionLast="32" xr6:coauthVersionMax="32" xr10:uidLastSave="{00000000-0000-0000-0000-000000000000}"/>
  <bookViews>
    <workbookView minimized="1" xWindow="0" yWindow="0" windowWidth="15456" windowHeight="8148" xr2:uid="{A3797F8C-1FE9-4AAF-81C0-1C88B682FBA7}"/>
  </bookViews>
  <sheets>
    <sheet name="Ark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0" i="1"/>
  <c r="I16" i="1"/>
  <c r="H17" i="1"/>
  <c r="H18" i="1"/>
  <c r="H19" i="1"/>
  <c r="H20" i="1"/>
  <c r="H21" i="1"/>
  <c r="H22" i="1"/>
  <c r="H23" i="1"/>
  <c r="H24" i="1"/>
  <c r="H25" i="1"/>
  <c r="H26" i="1"/>
  <c r="H27" i="1"/>
  <c r="G27" i="1"/>
  <c r="G17" i="1"/>
  <c r="G18" i="1"/>
  <c r="G19" i="1"/>
  <c r="G20" i="1"/>
  <c r="G21" i="1"/>
  <c r="G22" i="1"/>
  <c r="G23" i="1"/>
  <c r="G24" i="1"/>
  <c r="G25" i="1"/>
  <c r="G26" i="1"/>
  <c r="H16" i="1"/>
  <c r="H13" i="1"/>
  <c r="G16" i="1"/>
  <c r="F17" i="1"/>
  <c r="F18" i="1"/>
  <c r="F19" i="1"/>
  <c r="F20" i="1"/>
  <c r="F21" i="1"/>
  <c r="F22" i="1"/>
  <c r="F23" i="1"/>
  <c r="F24" i="1"/>
  <c r="F25" i="1"/>
  <c r="F26" i="1"/>
  <c r="F27" i="1"/>
  <c r="F16" i="1"/>
  <c r="I10" i="1" l="1"/>
  <c r="I6" i="1"/>
  <c r="I2" i="1"/>
  <c r="G4" i="1"/>
  <c r="H4" i="1" s="1"/>
  <c r="G5" i="1"/>
  <c r="H5" i="1" s="1"/>
  <c r="G6" i="1"/>
  <c r="H6" i="1" s="1"/>
  <c r="G7" i="1"/>
  <c r="H7" i="1" s="1"/>
  <c r="G12" i="1"/>
  <c r="H12" i="1" s="1"/>
  <c r="G13" i="1"/>
  <c r="H2" i="1"/>
  <c r="G2" i="1"/>
  <c r="F3" i="1"/>
  <c r="G3" i="1" s="1"/>
  <c r="H3" i="1" s="1"/>
  <c r="F4" i="1"/>
  <c r="F5" i="1"/>
  <c r="F6" i="1"/>
  <c r="F7" i="1"/>
  <c r="F8" i="1"/>
  <c r="G8" i="1" s="1"/>
  <c r="H8" i="1" s="1"/>
  <c r="F9" i="1"/>
  <c r="G9" i="1" s="1"/>
  <c r="H9" i="1" s="1"/>
  <c r="F10" i="1"/>
  <c r="G10" i="1" s="1"/>
  <c r="H10" i="1" s="1"/>
  <c r="F11" i="1"/>
  <c r="G11" i="1" s="1"/>
  <c r="H11" i="1" s="1"/>
  <c r="F12" i="1"/>
  <c r="F13" i="1"/>
  <c r="F2" i="1"/>
</calcChain>
</file>

<file path=xl/sharedStrings.xml><?xml version="1.0" encoding="utf-8"?>
<sst xmlns="http://schemas.openxmlformats.org/spreadsheetml/2006/main" count="32" uniqueCount="13">
  <si>
    <t>Fluks ute åpen</t>
  </si>
  <si>
    <t>Fluks inne lukket</t>
  </si>
  <si>
    <t>Fluks ute lukket</t>
  </si>
  <si>
    <t>Fluks inne åpen1006</t>
  </si>
  <si>
    <t>Fluks inne open1010</t>
  </si>
  <si>
    <t>Fluks inne open1054</t>
  </si>
  <si>
    <t>Flux Snitt</t>
  </si>
  <si>
    <t>Temp inne snitt</t>
  </si>
  <si>
    <t>Temp ute snitt</t>
  </si>
  <si>
    <t>U-verdi over 4 sensorer utan overgangsmotstand</t>
  </si>
  <si>
    <t>Utan arbeidstid 08.00 - 16.00</t>
  </si>
  <si>
    <t>U-acc</t>
  </si>
  <si>
    <t>U-acc med overgangs motstand inne og 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</si>
</sst>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center" textRotation="135"/>
    </xf>
    <xf numFmtId="0" fontId="0" fillId="0" borderId="3" xfId="0" applyBorder="1" applyAlignment="1">
      <alignment horizontal="center" textRotation="135"/>
    </xf>
    <xf numFmtId="0" fontId="0" fillId="0" borderId="0" xfId="0" applyBorder="1" applyAlignment="1">
      <alignment horizontal="center" textRotation="135"/>
    </xf>
    <xf numFmtId="0" fontId="0" fillId="0" borderId="5" xfId="0" applyBorder="1" applyAlignment="1">
      <alignment horizontal="center" textRotation="135"/>
    </xf>
    <xf numFmtId="0" fontId="0" fillId="0" borderId="7" xfId="0" applyBorder="1" applyAlignment="1">
      <alignment horizontal="center" textRotation="135"/>
    </xf>
    <xf numFmtId="0" fontId="0" fillId="0" borderId="8" xfId="0" applyBorder="1" applyAlignment="1">
      <alignment horizontal="center" textRotation="135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406400</xdr:colOff>
      <xdr:row>10</xdr:row>
      <xdr:rowOff>85725</xdr:rowOff>
    </xdr:from>
    <xdr:to>
      <xdr:col>17</xdr:col>
      <xdr:colOff>27241</xdr:colOff>
      <xdr:row>25</xdr:row>
      <xdr:rowOff>31750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BD6CA32F-4192-46DD-BFFD-1F4807510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0250" y="1946275"/>
          <a:ext cx="3589591" cy="2740025"/>
        </a:xfrm>
        <a:prstGeom prst="rect">
          <a:avLst/>
        </a:prstGeom>
      </xdr:spPr>
    </xdr:pic>
    <xdr:clientData/>
  </xdr:twoCellAnchor>
  <xdr:twoCellAnchor editAs="oneCell">
    <xdr:from>
      <xdr:col>12</xdr:col>
      <xdr:colOff>396875</xdr:colOff>
      <xdr:row>0</xdr:row>
      <xdr:rowOff>184151</xdr:rowOff>
    </xdr:from>
    <xdr:to>
      <xdr:col>17</xdr:col>
      <xdr:colOff>29940</xdr:colOff>
      <xdr:row>10</xdr:row>
      <xdr:rowOff>63501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14BC0530-FDB8-474B-8309-6F78831BD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0725" y="184151"/>
          <a:ext cx="3601815" cy="173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383A1-5994-4132-AD36-9DE54A3DC261}">
  <dimension ref="A1:L29"/>
  <sheetViews>
    <sheetView tabSelected="1" zoomScale="120" zoomScaleNormal="120" workbookViewId="0">
      <selection activeCell="I24" sqref="I24"/>
    </sheetView>
  </sheetViews>
  <sheetFormatPr baseColWidth="10" defaultRowHeight="14.4" x14ac:dyDescent="0.3"/>
  <cols>
    <col min="1" max="1" width="24.109375" bestFit="1" customWidth="1"/>
    <col min="2" max="2" width="12.109375" customWidth="1"/>
    <col min="3" max="4" width="12" bestFit="1" customWidth="1"/>
  </cols>
  <sheetData>
    <row r="1" spans="1:12" ht="15" thickBot="1" x14ac:dyDescent="0.35">
      <c r="A1" s="22"/>
      <c r="B1" s="23" t="s">
        <v>6</v>
      </c>
      <c r="C1" s="23" t="s">
        <v>7</v>
      </c>
      <c r="D1" s="23" t="s">
        <v>8</v>
      </c>
      <c r="E1" s="23"/>
      <c r="F1" s="23" t="s">
        <v>11</v>
      </c>
      <c r="G1" s="23"/>
      <c r="H1" s="23" t="s">
        <v>12</v>
      </c>
      <c r="I1" s="23"/>
      <c r="J1" s="23"/>
      <c r="K1" s="23"/>
      <c r="L1" s="24"/>
    </row>
    <row r="2" spans="1:12" ht="14.4" customHeight="1" x14ac:dyDescent="0.3">
      <c r="A2" s="4" t="s">
        <v>3</v>
      </c>
      <c r="B2" s="16">
        <v>6.020727988</v>
      </c>
      <c r="C2" s="16">
        <v>23.370504650000001</v>
      </c>
      <c r="D2" s="16">
        <v>8.656612054</v>
      </c>
      <c r="E2" s="5"/>
      <c r="F2" s="16">
        <f>B2/(C2-D2)</f>
        <v>0.40918662065242656</v>
      </c>
      <c r="G2" s="5">
        <f>1/F2+(0.25)</f>
        <v>2.6938726720965427</v>
      </c>
      <c r="H2" s="16">
        <f>1/G2</f>
        <v>0.37121279352143116</v>
      </c>
      <c r="I2" s="17">
        <f>F3+F2-((F4+F5)/2)</f>
        <v>0.3314043548905265</v>
      </c>
      <c r="J2" s="12" t="s">
        <v>9</v>
      </c>
      <c r="K2" s="12"/>
      <c r="L2" s="13"/>
    </row>
    <row r="3" spans="1:12" x14ac:dyDescent="0.3">
      <c r="A3" s="4" t="s">
        <v>0</v>
      </c>
      <c r="B3" s="17">
        <v>4.5815996639999996</v>
      </c>
      <c r="C3" s="17">
        <v>23.370504650000001</v>
      </c>
      <c r="D3" s="17">
        <v>8.656612054</v>
      </c>
      <c r="E3" s="5"/>
      <c r="F3" s="17">
        <f t="shared" ref="F3:F13" si="0">B3/(C3-D3)</f>
        <v>0.31137916999920984</v>
      </c>
      <c r="G3" s="5">
        <f t="shared" ref="G3:H13" si="1">1/F3+(0.25)</f>
        <v>3.4615186125087867</v>
      </c>
      <c r="H3" s="17">
        <f t="shared" ref="H3:H13" si="2">1/G3</f>
        <v>0.2888905454346915</v>
      </c>
      <c r="I3" s="17"/>
      <c r="J3" s="12"/>
      <c r="K3" s="12"/>
      <c r="L3" s="13"/>
    </row>
    <row r="4" spans="1:12" x14ac:dyDescent="0.3">
      <c r="A4" s="4" t="s">
        <v>1</v>
      </c>
      <c r="B4" s="17">
        <v>6.287208423</v>
      </c>
      <c r="C4" s="17">
        <v>23.662547140000001</v>
      </c>
      <c r="D4" s="17">
        <v>9.2363641370000007</v>
      </c>
      <c r="E4" s="5"/>
      <c r="F4" s="17">
        <f t="shared" si="0"/>
        <v>0.43581926152555683</v>
      </c>
      <c r="G4" s="5">
        <f t="shared" si="1"/>
        <v>2.5445291506840828</v>
      </c>
      <c r="H4" s="17">
        <f t="shared" si="2"/>
        <v>0.39300001720599487</v>
      </c>
      <c r="I4" s="17"/>
      <c r="J4" s="12"/>
      <c r="K4" s="12"/>
      <c r="L4" s="13"/>
    </row>
    <row r="5" spans="1:12" ht="15" thickBot="1" x14ac:dyDescent="0.35">
      <c r="A5" s="7" t="s">
        <v>2</v>
      </c>
      <c r="B5" s="18">
        <v>4.9410197570000003</v>
      </c>
      <c r="C5" s="18">
        <v>23.662547140000001</v>
      </c>
      <c r="D5" s="18">
        <v>9.2363641370000007</v>
      </c>
      <c r="E5" s="8"/>
      <c r="F5" s="18">
        <f t="shared" si="0"/>
        <v>0.34250360999666296</v>
      </c>
      <c r="G5" s="8">
        <f t="shared" si="1"/>
        <v>3.1696772554010249</v>
      </c>
      <c r="H5" s="18">
        <f t="shared" si="2"/>
        <v>0.31548953392527052</v>
      </c>
      <c r="I5" s="18"/>
      <c r="J5" s="12"/>
      <c r="K5" s="12"/>
      <c r="L5" s="13"/>
    </row>
    <row r="6" spans="1:12" x14ac:dyDescent="0.3">
      <c r="A6" s="1" t="s">
        <v>4</v>
      </c>
      <c r="B6" s="16">
        <v>3.9684246029999999</v>
      </c>
      <c r="C6" s="16">
        <v>25.04611792</v>
      </c>
      <c r="D6" s="16">
        <v>13.68953954</v>
      </c>
      <c r="E6" s="2"/>
      <c r="F6" s="16">
        <f t="shared" si="0"/>
        <v>0.34943840215013772</v>
      </c>
      <c r="G6" s="2">
        <f t="shared" si="1"/>
        <v>3.111734697293933</v>
      </c>
      <c r="H6" s="16">
        <f t="shared" si="2"/>
        <v>0.32136415770587157</v>
      </c>
      <c r="I6" s="16">
        <f>F7+F6-((F8+F9)/2)</f>
        <v>0.37948596116183736</v>
      </c>
      <c r="J6" s="12"/>
      <c r="K6" s="12"/>
      <c r="L6" s="13"/>
    </row>
    <row r="7" spans="1:12" x14ac:dyDescent="0.3">
      <c r="A7" s="4" t="s">
        <v>0</v>
      </c>
      <c r="B7" s="17">
        <v>5.9130835370000003</v>
      </c>
      <c r="C7" s="17">
        <v>25.04611792</v>
      </c>
      <c r="D7" s="17">
        <v>13.68953954</v>
      </c>
      <c r="E7" s="5"/>
      <c r="F7" s="17">
        <f t="shared" si="0"/>
        <v>0.52067474367222222</v>
      </c>
      <c r="G7" s="5">
        <f t="shared" si="1"/>
        <v>2.1705848029946408</v>
      </c>
      <c r="H7" s="17">
        <f t="shared" si="2"/>
        <v>0.46070533554844434</v>
      </c>
      <c r="I7" s="17"/>
      <c r="J7" s="12"/>
      <c r="K7" s="12"/>
      <c r="L7" s="13"/>
    </row>
    <row r="8" spans="1:12" x14ac:dyDescent="0.3">
      <c r="A8" s="4" t="s">
        <v>1</v>
      </c>
      <c r="B8" s="17">
        <v>3.9964341939999999</v>
      </c>
      <c r="C8" s="17">
        <v>25.43247465</v>
      </c>
      <c r="D8" s="17">
        <v>14.76531389</v>
      </c>
      <c r="E8" s="5"/>
      <c r="F8" s="17">
        <f t="shared" si="0"/>
        <v>0.37464835150754772</v>
      </c>
      <c r="G8" s="5">
        <f t="shared" si="1"/>
        <v>2.9191696252661981</v>
      </c>
      <c r="H8" s="17">
        <f t="shared" si="2"/>
        <v>0.34256316979483858</v>
      </c>
      <c r="I8" s="17"/>
      <c r="J8" s="12"/>
      <c r="K8" s="12"/>
      <c r="L8" s="13"/>
    </row>
    <row r="9" spans="1:12" ht="15" thickBot="1" x14ac:dyDescent="0.35">
      <c r="A9" s="7" t="s">
        <v>2</v>
      </c>
      <c r="B9" s="18">
        <v>6.4707639099999996</v>
      </c>
      <c r="C9" s="18">
        <v>25.43247465</v>
      </c>
      <c r="D9" s="18">
        <v>14.76531389</v>
      </c>
      <c r="E9" s="8"/>
      <c r="F9" s="18">
        <f t="shared" si="0"/>
        <v>0.60660601781349732</v>
      </c>
      <c r="G9" s="8">
        <f t="shared" si="1"/>
        <v>1.8985164515915711</v>
      </c>
      <c r="H9" s="18">
        <f t="shared" si="2"/>
        <v>0.52672706584221407</v>
      </c>
      <c r="I9" s="18"/>
      <c r="J9" s="12"/>
      <c r="K9" s="12"/>
      <c r="L9" s="13"/>
    </row>
    <row r="10" spans="1:12" x14ac:dyDescent="0.3">
      <c r="A10" s="1" t="s">
        <v>5</v>
      </c>
      <c r="B10" s="16">
        <v>2.9146579789999998</v>
      </c>
      <c r="C10" s="16">
        <v>24.558095689999998</v>
      </c>
      <c r="D10" s="16">
        <v>12.005522409999999</v>
      </c>
      <c r="E10" s="2"/>
      <c r="F10" s="16">
        <f t="shared" si="0"/>
        <v>0.23219605366844751</v>
      </c>
      <c r="G10" s="2">
        <f t="shared" si="1"/>
        <v>4.556705407783971</v>
      </c>
      <c r="H10" s="16">
        <f t="shared" si="2"/>
        <v>0.219456802779428</v>
      </c>
      <c r="I10" s="16">
        <f>F11+F10-((F12+F13)/2)</f>
        <v>0.16171890298001879</v>
      </c>
      <c r="J10" s="12"/>
      <c r="K10" s="12"/>
      <c r="L10" s="13"/>
    </row>
    <row r="11" spans="1:12" x14ac:dyDescent="0.3">
      <c r="A11" s="4" t="s">
        <v>0</v>
      </c>
      <c r="B11" s="17">
        <v>1.422007987</v>
      </c>
      <c r="C11" s="17">
        <v>24.558095689999998</v>
      </c>
      <c r="D11" s="17">
        <v>12.005522409999999</v>
      </c>
      <c r="E11" s="5"/>
      <c r="F11" s="17">
        <f t="shared" si="0"/>
        <v>0.11328418128143364</v>
      </c>
      <c r="G11" s="5">
        <f t="shared" si="1"/>
        <v>9.0773577889545276</v>
      </c>
      <c r="H11" s="17">
        <f t="shared" si="2"/>
        <v>0.11016421554043136</v>
      </c>
      <c r="I11" s="17"/>
      <c r="J11" s="12"/>
      <c r="K11" s="12"/>
      <c r="L11" s="13"/>
    </row>
    <row r="12" spans="1:12" x14ac:dyDescent="0.3">
      <c r="A12" s="4" t="s">
        <v>1</v>
      </c>
      <c r="B12" s="17">
        <v>2.1851882069999999</v>
      </c>
      <c r="C12" s="17">
        <v>25.152803120000002</v>
      </c>
      <c r="D12" s="17">
        <v>12.67837553</v>
      </c>
      <c r="E12" s="5"/>
      <c r="F12" s="17">
        <f t="shared" si="0"/>
        <v>0.17517342509180414</v>
      </c>
      <c r="G12" s="5">
        <f t="shared" si="1"/>
        <v>5.9586284604866533</v>
      </c>
      <c r="H12" s="17">
        <f t="shared" si="2"/>
        <v>0.16782385520951376</v>
      </c>
      <c r="I12" s="17"/>
      <c r="J12" s="12"/>
      <c r="K12" s="12"/>
      <c r="L12" s="13"/>
    </row>
    <row r="13" spans="1:12" ht="15" thickBot="1" x14ac:dyDescent="0.35">
      <c r="A13" s="7" t="s">
        <v>2</v>
      </c>
      <c r="B13" s="18">
        <v>2.399446652</v>
      </c>
      <c r="C13" s="18">
        <v>25.152803120000002</v>
      </c>
      <c r="D13" s="18">
        <v>12.67837553</v>
      </c>
      <c r="E13" s="8"/>
      <c r="F13" s="18">
        <f t="shared" si="0"/>
        <v>0.19234923884792055</v>
      </c>
      <c r="G13" s="8">
        <f t="shared" si="1"/>
        <v>5.4488768242053842</v>
      </c>
      <c r="H13" s="18">
        <f t="shared" si="2"/>
        <v>0.18352406051054956</v>
      </c>
      <c r="I13" s="18"/>
      <c r="J13" s="14"/>
      <c r="K13" s="14"/>
      <c r="L13" s="15"/>
    </row>
    <row r="14" spans="1:12" ht="15" thickBot="1" x14ac:dyDescent="0.35"/>
    <row r="15" spans="1:12" ht="15" thickBot="1" x14ac:dyDescent="0.35">
      <c r="A15" s="19" t="s">
        <v>10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/>
    </row>
    <row r="16" spans="1:12" x14ac:dyDescent="0.3">
      <c r="A16" s="1" t="s">
        <v>3</v>
      </c>
      <c r="B16" s="16">
        <v>5.5793133499999996</v>
      </c>
      <c r="C16" s="16">
        <v>23.398708800000001</v>
      </c>
      <c r="D16" s="16">
        <v>7.3469515269999999</v>
      </c>
      <c r="E16" s="2"/>
      <c r="F16" s="16">
        <f t="shared" ref="F16:F27" si="3">B16/(C16-D16)</f>
        <v>0.34758271353783382</v>
      </c>
      <c r="G16" s="16">
        <f t="shared" ref="G16:G27" si="4">1/F16+(0.25)</f>
        <v>3.1270130419364244</v>
      </c>
      <c r="H16" s="3">
        <f t="shared" ref="H16:H27" si="5">1/G16</f>
        <v>0.31979399720723362</v>
      </c>
      <c r="I16" s="16">
        <f>F17+F16-((F18+F19)/2)</f>
        <v>0.4386714421750213</v>
      </c>
      <c r="J16" s="10" t="s">
        <v>9</v>
      </c>
      <c r="K16" s="10"/>
      <c r="L16" s="11"/>
    </row>
    <row r="17" spans="1:12" x14ac:dyDescent="0.3">
      <c r="A17" s="4" t="s">
        <v>0</v>
      </c>
      <c r="B17" s="17">
        <v>8.9788730300000008</v>
      </c>
      <c r="C17" s="17">
        <v>23.398708800000001</v>
      </c>
      <c r="D17" s="17">
        <v>7.3469515269999999</v>
      </c>
      <c r="E17" s="5"/>
      <c r="F17" s="17">
        <f t="shared" si="3"/>
        <v>0.55937009744739874</v>
      </c>
      <c r="G17" s="17">
        <f t="shared" si="4"/>
        <v>2.037725165437605</v>
      </c>
      <c r="H17" s="6">
        <f t="shared" si="5"/>
        <v>0.49074331365252993</v>
      </c>
      <c r="I17" s="17"/>
      <c r="J17" s="12"/>
      <c r="K17" s="12"/>
      <c r="L17" s="13"/>
    </row>
    <row r="18" spans="1:12" x14ac:dyDescent="0.3">
      <c r="A18" s="4" t="s">
        <v>1</v>
      </c>
      <c r="B18" s="17">
        <v>5.7819004600000001</v>
      </c>
      <c r="C18" s="17">
        <v>23.71275026</v>
      </c>
      <c r="D18" s="17">
        <v>7.947768773</v>
      </c>
      <c r="E18" s="5"/>
      <c r="F18" s="17">
        <f t="shared" si="3"/>
        <v>0.36675593084380259</v>
      </c>
      <c r="G18" s="17">
        <f t="shared" si="4"/>
        <v>2.9766089404451628</v>
      </c>
      <c r="H18" s="6">
        <f t="shared" si="5"/>
        <v>0.33595276370111499</v>
      </c>
      <c r="I18" s="17"/>
      <c r="J18" s="12"/>
      <c r="K18" s="12"/>
      <c r="L18" s="13"/>
    </row>
    <row r="19" spans="1:12" ht="15" thickBot="1" x14ac:dyDescent="0.35">
      <c r="A19" s="7" t="s">
        <v>2</v>
      </c>
      <c r="B19" s="18">
        <v>8.9829937599999994</v>
      </c>
      <c r="C19" s="18">
        <v>23.71275026</v>
      </c>
      <c r="D19" s="18">
        <v>7.947768773</v>
      </c>
      <c r="E19" s="8"/>
      <c r="F19" s="18">
        <f t="shared" si="3"/>
        <v>0.56980680677661988</v>
      </c>
      <c r="G19" s="18">
        <f t="shared" si="4"/>
        <v>2.0049807901681103</v>
      </c>
      <c r="H19" s="9">
        <f t="shared" si="5"/>
        <v>0.4987578957881954</v>
      </c>
      <c r="I19" s="17"/>
      <c r="J19" s="12"/>
      <c r="K19" s="12"/>
      <c r="L19" s="13"/>
    </row>
    <row r="20" spans="1:12" x14ac:dyDescent="0.3">
      <c r="A20" s="1" t="s">
        <v>4</v>
      </c>
      <c r="B20" s="16">
        <v>2.9396636159999998</v>
      </c>
      <c r="C20" s="16">
        <v>25.062765129999999</v>
      </c>
      <c r="D20" s="16">
        <v>10.62424725</v>
      </c>
      <c r="E20" s="2"/>
      <c r="F20" s="16">
        <f t="shared" si="3"/>
        <v>0.20359871009142663</v>
      </c>
      <c r="G20" s="16">
        <f t="shared" si="4"/>
        <v>5.1616224732020495</v>
      </c>
      <c r="H20" s="3">
        <f t="shared" si="5"/>
        <v>0.19373753217942011</v>
      </c>
      <c r="I20" s="16">
        <f>F21+F20-((F22+F23)/2)</f>
        <v>0.44079115665150825</v>
      </c>
      <c r="J20" s="12"/>
      <c r="K20" s="12"/>
      <c r="L20" s="13"/>
    </row>
    <row r="21" spans="1:12" x14ac:dyDescent="0.3">
      <c r="A21" s="4" t="s">
        <v>0</v>
      </c>
      <c r="B21" s="17">
        <v>11.6582878</v>
      </c>
      <c r="C21" s="17">
        <v>25.062765129999999</v>
      </c>
      <c r="D21" s="17">
        <v>10.62424725</v>
      </c>
      <c r="E21" s="5"/>
      <c r="F21" s="17">
        <f t="shared" si="3"/>
        <v>0.80744352688366106</v>
      </c>
      <c r="G21" s="17">
        <f t="shared" si="4"/>
        <v>1.4884767066738565</v>
      </c>
      <c r="H21" s="6">
        <f t="shared" si="5"/>
        <v>0.67182777904169932</v>
      </c>
      <c r="I21" s="17"/>
      <c r="J21" s="12"/>
      <c r="K21" s="12"/>
      <c r="L21" s="13"/>
    </row>
    <row r="22" spans="1:12" x14ac:dyDescent="0.3">
      <c r="A22" s="4" t="s">
        <v>1</v>
      </c>
      <c r="B22" s="17">
        <v>2.791420005</v>
      </c>
      <c r="C22" s="17">
        <v>25.37729315</v>
      </c>
      <c r="D22" s="17">
        <v>11.83888181</v>
      </c>
      <c r="E22" s="5"/>
      <c r="F22" s="17">
        <f t="shared" si="3"/>
        <v>0.20618519668940713</v>
      </c>
      <c r="G22" s="17">
        <f t="shared" si="4"/>
        <v>5.1000087108890657</v>
      </c>
      <c r="H22" s="6">
        <f t="shared" si="5"/>
        <v>0.19607809646773597</v>
      </c>
      <c r="I22" s="17"/>
      <c r="J22" s="12"/>
      <c r="K22" s="12"/>
      <c r="L22" s="13"/>
    </row>
    <row r="23" spans="1:12" ht="15" thickBot="1" x14ac:dyDescent="0.35">
      <c r="A23" s="7" t="s">
        <v>2</v>
      </c>
      <c r="B23" s="18">
        <v>12.64916738</v>
      </c>
      <c r="C23" s="18">
        <v>25.37729315</v>
      </c>
      <c r="D23" s="18">
        <v>11.83888181</v>
      </c>
      <c r="E23" s="8"/>
      <c r="F23" s="18">
        <f t="shared" si="3"/>
        <v>0.93431696395775188</v>
      </c>
      <c r="G23" s="18">
        <f t="shared" si="4"/>
        <v>1.3203005923857101</v>
      </c>
      <c r="H23" s="9">
        <f t="shared" si="5"/>
        <v>0.75740328056132689</v>
      </c>
      <c r="I23" s="17"/>
      <c r="J23" s="12"/>
      <c r="K23" s="12"/>
      <c r="L23" s="13"/>
    </row>
    <row r="24" spans="1:12" x14ac:dyDescent="0.3">
      <c r="A24" s="1" t="s">
        <v>5</v>
      </c>
      <c r="B24" s="16">
        <v>2.6337683790000002</v>
      </c>
      <c r="C24" s="16">
        <v>24.47104307</v>
      </c>
      <c r="D24" s="16">
        <v>9.8808296910000006</v>
      </c>
      <c r="E24" s="2"/>
      <c r="F24" s="16">
        <f t="shared" si="3"/>
        <v>0.18051609737187518</v>
      </c>
      <c r="G24" s="16">
        <f t="shared" si="4"/>
        <v>5.7896721653024299</v>
      </c>
      <c r="H24" s="3">
        <f t="shared" si="5"/>
        <v>0.1727213513043124</v>
      </c>
      <c r="I24" s="16">
        <f>F25+F24-((F26+F27)/2)</f>
        <v>0.25235602188292494</v>
      </c>
      <c r="J24" s="12"/>
      <c r="K24" s="12"/>
      <c r="L24" s="13"/>
    </row>
    <row r="25" spans="1:12" x14ac:dyDescent="0.3">
      <c r="A25" s="4" t="s">
        <v>0</v>
      </c>
      <c r="B25" s="17">
        <v>5.2605401409999999</v>
      </c>
      <c r="C25" s="17">
        <v>24.47104307</v>
      </c>
      <c r="D25" s="17">
        <v>9.8808296910000006</v>
      </c>
      <c r="E25" s="5"/>
      <c r="F25" s="17">
        <f t="shared" si="3"/>
        <v>0.3605526529565089</v>
      </c>
      <c r="G25" s="17">
        <f t="shared" si="4"/>
        <v>3.0235200165636376</v>
      </c>
      <c r="H25" s="6">
        <f t="shared" si="5"/>
        <v>0.33074032734089309</v>
      </c>
      <c r="I25" s="17"/>
      <c r="J25" s="12"/>
      <c r="K25" s="12"/>
      <c r="L25" s="13"/>
    </row>
    <row r="26" spans="1:12" x14ac:dyDescent="0.3">
      <c r="A26" s="4" t="s">
        <v>1</v>
      </c>
      <c r="B26" s="17">
        <v>1.9060738479999999</v>
      </c>
      <c r="C26" s="17">
        <v>24.994314639999999</v>
      </c>
      <c r="D26" s="17">
        <v>10.562681209999999</v>
      </c>
      <c r="E26" s="5"/>
      <c r="F26" s="17">
        <f t="shared" si="3"/>
        <v>0.13207609916405699</v>
      </c>
      <c r="G26" s="17">
        <f t="shared" si="4"/>
        <v>7.8213926011538248</v>
      </c>
      <c r="H26" s="6">
        <f t="shared" si="5"/>
        <v>0.12785446927347419</v>
      </c>
      <c r="I26" s="17"/>
      <c r="J26" s="12"/>
      <c r="K26" s="12"/>
      <c r="L26" s="13"/>
    </row>
    <row r="27" spans="1:12" ht="15" thickBot="1" x14ac:dyDescent="0.35">
      <c r="A27" s="7" t="s">
        <v>2</v>
      </c>
      <c r="B27" s="18">
        <v>6.4271186790000003</v>
      </c>
      <c r="C27" s="18">
        <v>24.994314639999999</v>
      </c>
      <c r="D27" s="18">
        <v>10.562681209999999</v>
      </c>
      <c r="E27" s="8"/>
      <c r="F27" s="18">
        <f t="shared" si="3"/>
        <v>0.44534935772686129</v>
      </c>
      <c r="G27" s="18">
        <f t="shared" si="4"/>
        <v>2.4954281849740836</v>
      </c>
      <c r="H27" s="9">
        <f t="shared" si="5"/>
        <v>0.4007328305504354</v>
      </c>
      <c r="I27" s="18"/>
      <c r="J27" s="14"/>
      <c r="K27" s="14"/>
      <c r="L27" s="15"/>
    </row>
    <row r="28" spans="1:12" ht="15" thickBot="1" x14ac:dyDescent="0.35"/>
    <row r="29" spans="1:12" ht="15" thickBot="1" x14ac:dyDescent="0.35">
      <c r="L29" s="25"/>
    </row>
  </sheetData>
  <mergeCells count="3">
    <mergeCell ref="J2:L13"/>
    <mergeCell ref="J16:L27"/>
    <mergeCell ref="A15:L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Eirik Flister</dc:creator>
  <cp:lastModifiedBy>Eirik Flister</cp:lastModifiedBy>
  <dcterms:created xsi:type="dcterms:W3CDTF">2018-05-23T21:14:52Z</dcterms:created>
  <dcterms:modified xsi:type="dcterms:W3CDTF">2018-05-24T21:04:20Z</dcterms:modified>
</cp:coreProperties>
</file>